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85872273-0326-4241-B06F-FC340E6884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П БП" sheetId="12" r:id="rId1"/>
    <sheet name="СМП БП_план" sheetId="11" state="hidden" r:id="rId2"/>
  </sheets>
  <definedNames>
    <definedName name="_xlnm.Print_Area" localSheetId="0">'СМП БП'!$A$1:$G$21</definedName>
    <definedName name="_xlnm.Print_Area" localSheetId="1">'СМП БП_план'!$A$1:$E$14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1" l="1"/>
  <c r="H8" i="11"/>
  <c r="G14" i="11" l="1"/>
  <c r="F14" i="11"/>
  <c r="E14" i="11"/>
  <c r="E16" i="11" s="1"/>
  <c r="D14" i="11"/>
  <c r="D16" i="11" s="1"/>
</calcChain>
</file>

<file path=xl/sharedStrings.xml><?xml version="1.0" encoding="utf-8"?>
<sst xmlns="http://schemas.openxmlformats.org/spreadsheetml/2006/main" count="43" uniqueCount="30">
  <si>
    <t>Межтерриториальные расчеты</t>
  </si>
  <si>
    <t>Итого</t>
  </si>
  <si>
    <t>№ п/п</t>
  </si>
  <si>
    <t>Наименование медицинских организаций</t>
  </si>
  <si>
    <t>Объем фин.обеспечения, тыс. руб.</t>
  </si>
  <si>
    <t>ООО "Позитив"</t>
  </si>
  <si>
    <t>код</t>
  </si>
  <si>
    <t>Количество вызовов</t>
  </si>
  <si>
    <t>Базовая программа ОМС</t>
  </si>
  <si>
    <t>в т.ч.тромболизис</t>
  </si>
  <si>
    <t>Приложение №1</t>
  </si>
  <si>
    <t xml:space="preserve">к Выписке из Протокола  </t>
  </si>
  <si>
    <t>заседания Комиссии № 14 от 30.12.2022 года</t>
  </si>
  <si>
    <t xml:space="preserve">Объемы оказания скорой медицинской помощи и объемы финансовых средств  в рамках территориальной программы ОМС на 2023 год </t>
  </si>
  <si>
    <t xml:space="preserve">ООО "Амбуланс" </t>
  </si>
  <si>
    <t>ООО "МАКО"</t>
  </si>
  <si>
    <t>ООО "СМП "Новомед"</t>
  </si>
  <si>
    <t>ГБУЗ КО "РЦ  СМП и МК КО"</t>
  </si>
  <si>
    <t>Объемы оказания скорой медицинской помощи и объемы финансовых средств  в рамках территориальной программы ОМС в 2023 г.</t>
  </si>
  <si>
    <t xml:space="preserve">ГБУЗ  "Региональный центр  скорой медицинской помощи и медицины катастроф КО" </t>
  </si>
  <si>
    <t>ГБУЗ  -</t>
  </si>
  <si>
    <t>Государственное бюджетное учреждение здравоохранения</t>
  </si>
  <si>
    <t xml:space="preserve">КО  - </t>
  </si>
  <si>
    <t>Калининградская область</t>
  </si>
  <si>
    <t xml:space="preserve">ООО  - </t>
  </si>
  <si>
    <t>Общество с ограниченной ответственностью</t>
  </si>
  <si>
    <t xml:space="preserve">к Выписке из Протокола заседания № 2 </t>
  </si>
  <si>
    <t>Приложение №6.1</t>
  </si>
  <si>
    <t>Комиссии от 29.02.2024 года</t>
  </si>
  <si>
    <t xml:space="preserve">Приложение №23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</si>
</sst>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_-* #,##0.0\ _₽_-;\-* #,##0.0\ _₽_-;_-* &quot;-&quot;?\ _₽_-;_-@_-"/>
    <numFmt numFmtId="168" formatCode="_-* #,##0.00\ _₽_-;\-* #,##0.00\ _₽_-;_-* &quot;-&quot;??\ _₽_-;_-@_-"/>
    <numFmt numFmtId="169" formatCode="#,##0_ ;\-#,##0\ "/>
    <numFmt numFmtId="170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0"/>
  </cellStyleXfs>
  <cellXfs count="37">
    <xf numFmtId="0" fontId="0" fillId="0" borderId="0" xfId="0"/>
    <xf numFmtId="0" fontId="1" fillId="0" borderId="0" xfId="0" applyFont="1" applyAlignment="1">
      <alignment vertical="top"/>
    </xf>
    <xf numFmtId="3" fontId="2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vertical="top"/>
    </xf>
    <xf numFmtId="3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166" fontId="10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7" fontId="1" fillId="0" borderId="0" xfId="0" applyNumberFormat="1" applyFont="1" applyAlignment="1">
      <alignment vertical="top"/>
    </xf>
    <xf numFmtId="165" fontId="12" fillId="0" borderId="1" xfId="0" applyNumberFormat="1" applyFont="1" applyBorder="1" applyAlignment="1">
      <alignment horizontal="center" vertical="center"/>
    </xf>
    <xf numFmtId="166" fontId="12" fillId="0" borderId="1" xfId="1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vertical="top"/>
    </xf>
    <xf numFmtId="168" fontId="13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165" fontId="14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top"/>
    </xf>
    <xf numFmtId="49" fontId="15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>
      <alignment vertical="top"/>
    </xf>
    <xf numFmtId="166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</cellXfs>
  <cellStyles count="3">
    <cellStyle name="Обычный" xfId="0" builtinId="0"/>
    <cellStyle name="Обычный 4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D36C8-5351-4D51-9194-2D97B3884E70}">
  <sheetPr>
    <pageSetUpPr fitToPage="1"/>
  </sheetPr>
  <dimension ref="A1:M21"/>
  <sheetViews>
    <sheetView tabSelected="1" zoomScaleNormal="100" workbookViewId="0">
      <pane xSplit="1" ySplit="11" topLeftCell="B12" activePane="bottomRight" state="frozen"/>
      <selection pane="topRight" activeCell="B1" sqref="B1"/>
      <selection pane="bottomLeft" activeCell="A8" sqref="A8"/>
      <selection pane="bottomRight" activeCell="G1" sqref="G1"/>
    </sheetView>
  </sheetViews>
  <sheetFormatPr defaultColWidth="9.140625" defaultRowHeight="15.75" x14ac:dyDescent="0.25"/>
  <cols>
    <col min="1" max="1" width="6.42578125" style="1" customWidth="1"/>
    <col min="2" max="2" width="9.140625" style="1" hidden="1" customWidth="1"/>
    <col min="3" max="3" width="41.7109375" style="1" customWidth="1"/>
    <col min="4" max="4" width="16" style="1" customWidth="1"/>
    <col min="5" max="5" width="23.42578125" style="1" customWidth="1"/>
    <col min="6" max="6" width="10.7109375" style="4" customWidth="1"/>
    <col min="7" max="7" width="15.85546875" style="1" customWidth="1"/>
    <col min="8" max="8" width="9.85546875" style="1" bestFit="1" customWidth="1"/>
    <col min="9" max="9" width="9.140625" style="1"/>
    <col min="10" max="10" width="10.5703125" style="1" bestFit="1" customWidth="1"/>
    <col min="11" max="12" width="9.42578125" style="1" bestFit="1" customWidth="1"/>
    <col min="13" max="13" width="12.7109375" style="1" customWidth="1"/>
    <col min="14" max="16384" width="9.140625" style="1"/>
  </cols>
  <sheetData>
    <row r="1" spans="1:13" x14ac:dyDescent="0.25">
      <c r="G1" s="23" t="s">
        <v>29</v>
      </c>
    </row>
    <row r="2" spans="1:13" x14ac:dyDescent="0.25">
      <c r="G2" s="23" t="s">
        <v>26</v>
      </c>
    </row>
    <row r="3" spans="1:13" x14ac:dyDescent="0.25">
      <c r="G3" s="23" t="s">
        <v>28</v>
      </c>
    </row>
    <row r="5" spans="1:13" ht="15.75" customHeight="1" x14ac:dyDescent="0.25">
      <c r="A5" s="23"/>
      <c r="B5" s="23"/>
      <c r="C5" s="23"/>
      <c r="D5" s="23"/>
      <c r="F5" s="2"/>
      <c r="G5" s="23" t="s">
        <v>27</v>
      </c>
    </row>
    <row r="6" spans="1:13" ht="15.75" customHeight="1" x14ac:dyDescent="0.25">
      <c r="A6" s="23"/>
      <c r="B6" s="23"/>
      <c r="C6" s="23"/>
      <c r="D6" s="23"/>
      <c r="F6" s="2"/>
      <c r="G6" s="23" t="s">
        <v>11</v>
      </c>
    </row>
    <row r="7" spans="1:13" ht="15.75" customHeight="1" x14ac:dyDescent="0.25">
      <c r="A7" s="23"/>
      <c r="B7" s="23"/>
      <c r="C7" s="23"/>
      <c r="D7" s="23"/>
      <c r="F7" s="2"/>
      <c r="G7" s="23" t="s">
        <v>12</v>
      </c>
    </row>
    <row r="8" spans="1:13" ht="15.75" customHeight="1" x14ac:dyDescent="0.25">
      <c r="A8" s="16"/>
      <c r="B8" s="16"/>
      <c r="C8" s="16"/>
      <c r="D8" s="16"/>
      <c r="E8" s="16"/>
      <c r="F8" s="2"/>
    </row>
    <row r="9" spans="1:13" ht="55.5" customHeight="1" x14ac:dyDescent="0.25">
      <c r="A9" s="33" t="s">
        <v>18</v>
      </c>
      <c r="B9" s="33"/>
      <c r="C9" s="33"/>
      <c r="D9" s="33"/>
      <c r="E9" s="33"/>
      <c r="F9" s="33"/>
      <c r="G9" s="33"/>
    </row>
    <row r="10" spans="1:13" ht="30" customHeight="1" x14ac:dyDescent="0.25">
      <c r="B10" s="24"/>
      <c r="C10" s="24" t="s">
        <v>8</v>
      </c>
      <c r="D10" s="24"/>
      <c r="E10" s="24"/>
      <c r="F10" s="3"/>
    </row>
    <row r="11" spans="1:13" ht="56.25" customHeight="1" x14ac:dyDescent="0.25">
      <c r="A11" s="18" t="s">
        <v>2</v>
      </c>
      <c r="B11" s="18" t="s">
        <v>6</v>
      </c>
      <c r="C11" s="18" t="s">
        <v>3</v>
      </c>
      <c r="D11" s="18" t="s">
        <v>7</v>
      </c>
      <c r="E11" s="18" t="s">
        <v>4</v>
      </c>
      <c r="F11" s="34" t="s">
        <v>9</v>
      </c>
      <c r="G11" s="35"/>
    </row>
    <row r="12" spans="1:13" ht="56.25" x14ac:dyDescent="0.25">
      <c r="A12" s="8">
        <v>1</v>
      </c>
      <c r="B12" s="8">
        <v>390520</v>
      </c>
      <c r="C12" s="9" t="s">
        <v>19</v>
      </c>
      <c r="D12" s="31">
        <v>261733</v>
      </c>
      <c r="E12" s="32">
        <v>956446.62438000005</v>
      </c>
      <c r="F12" s="20">
        <v>22</v>
      </c>
      <c r="G12" s="32">
        <v>1096.2249399999998</v>
      </c>
      <c r="H12" s="6"/>
      <c r="I12" s="6"/>
      <c r="J12" s="36"/>
      <c r="K12" s="36"/>
      <c r="L12" s="36"/>
      <c r="M12" s="36"/>
    </row>
    <row r="13" spans="1:13" ht="18.75" x14ac:dyDescent="0.25">
      <c r="A13" s="8">
        <v>2</v>
      </c>
      <c r="B13" s="17">
        <v>391790</v>
      </c>
      <c r="C13" s="9" t="s">
        <v>14</v>
      </c>
      <c r="D13" s="31"/>
      <c r="E13" s="32"/>
      <c r="F13" s="20"/>
      <c r="G13" s="29"/>
      <c r="H13" s="4"/>
      <c r="I13" s="5"/>
      <c r="M13" s="6"/>
    </row>
    <row r="14" spans="1:13" ht="18.75" x14ac:dyDescent="0.25">
      <c r="A14" s="8">
        <v>3</v>
      </c>
      <c r="B14" s="17">
        <v>391983</v>
      </c>
      <c r="C14" s="9" t="s">
        <v>5</v>
      </c>
      <c r="D14" s="31">
        <v>3</v>
      </c>
      <c r="E14" s="32">
        <v>373.52167000000003</v>
      </c>
      <c r="F14" s="20"/>
      <c r="G14" s="29"/>
      <c r="H14" s="4"/>
      <c r="I14" s="5"/>
      <c r="M14" s="6"/>
    </row>
    <row r="15" spans="1:13" ht="18.75" x14ac:dyDescent="0.25">
      <c r="A15" s="8">
        <v>4</v>
      </c>
      <c r="B15" s="30">
        <v>390005</v>
      </c>
      <c r="C15" s="9" t="s">
        <v>15</v>
      </c>
      <c r="D15" s="31"/>
      <c r="E15" s="32"/>
      <c r="F15" s="20"/>
      <c r="G15" s="29"/>
      <c r="H15" s="4"/>
      <c r="I15" s="5"/>
      <c r="M15" s="6"/>
    </row>
    <row r="16" spans="1:13" ht="18.75" x14ac:dyDescent="0.25">
      <c r="A16" s="8">
        <v>5</v>
      </c>
      <c r="B16" s="8">
        <v>392270</v>
      </c>
      <c r="C16" s="9" t="s">
        <v>16</v>
      </c>
      <c r="D16" s="31">
        <v>1074</v>
      </c>
      <c r="E16" s="32">
        <v>5655.9493199999997</v>
      </c>
      <c r="F16" s="20"/>
      <c r="G16" s="29"/>
      <c r="I16" s="5"/>
      <c r="M16" s="7"/>
    </row>
    <row r="17" spans="1:5" x14ac:dyDescent="0.25">
      <c r="D17" s="22"/>
      <c r="E17" s="19"/>
    </row>
    <row r="19" spans="1:5" x14ac:dyDescent="0.25">
      <c r="A19" s="1" t="s">
        <v>20</v>
      </c>
      <c r="C19" s="1" t="s">
        <v>21</v>
      </c>
    </row>
    <row r="20" spans="1:5" x14ac:dyDescent="0.25">
      <c r="A20" s="1" t="s">
        <v>22</v>
      </c>
      <c r="C20" s="1" t="s">
        <v>23</v>
      </c>
    </row>
    <row r="21" spans="1:5" x14ac:dyDescent="0.25">
      <c r="A21" s="1" t="s">
        <v>24</v>
      </c>
      <c r="C21" s="1" t="s">
        <v>25</v>
      </c>
    </row>
  </sheetData>
  <mergeCells count="3">
    <mergeCell ref="A9:G9"/>
    <mergeCell ref="F11:G11"/>
    <mergeCell ref="J12:M12"/>
  </mergeCells>
  <pageMargins left="0.78740157480314965" right="0.39370078740157483" top="0.78740157480314965" bottom="0.78740157480314965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8" sqref="D8"/>
    </sheetView>
  </sheetViews>
  <sheetFormatPr defaultColWidth="9.140625" defaultRowHeight="15.75" x14ac:dyDescent="0.25"/>
  <cols>
    <col min="1" max="1" width="6.42578125" style="1" customWidth="1"/>
    <col min="2" max="2" width="9.140625" style="1" customWidth="1"/>
    <col min="3" max="3" width="41.7109375" style="1" customWidth="1"/>
    <col min="4" max="4" width="16" style="1" customWidth="1"/>
    <col min="5" max="5" width="23.42578125" style="1" customWidth="1"/>
    <col min="6" max="6" width="10.7109375" style="4" customWidth="1"/>
    <col min="7" max="7" width="15.85546875" style="1" customWidth="1"/>
    <col min="8" max="8" width="9.85546875" style="1" bestFit="1" customWidth="1"/>
    <col min="9" max="9" width="9.140625" style="1"/>
    <col min="10" max="10" width="10.5703125" style="1" bestFit="1" customWidth="1"/>
    <col min="11" max="12" width="9.42578125" style="1" bestFit="1" customWidth="1"/>
    <col min="13" max="13" width="12.7109375" style="1" customWidth="1"/>
    <col min="14" max="16384" width="9.140625" style="1"/>
  </cols>
  <sheetData>
    <row r="1" spans="1:13" ht="15.75" customHeight="1" x14ac:dyDescent="0.25">
      <c r="A1" s="23"/>
      <c r="B1" s="23"/>
      <c r="C1" s="23"/>
      <c r="D1" s="23"/>
      <c r="F1" s="2"/>
      <c r="G1" s="23" t="s">
        <v>10</v>
      </c>
    </row>
    <row r="2" spans="1:13" ht="15.75" customHeight="1" x14ac:dyDescent="0.25">
      <c r="A2" s="23"/>
      <c r="B2" s="23"/>
      <c r="C2" s="23"/>
      <c r="D2" s="23"/>
      <c r="F2" s="2"/>
      <c r="G2" s="23" t="s">
        <v>11</v>
      </c>
    </row>
    <row r="3" spans="1:13" ht="15.75" customHeight="1" x14ac:dyDescent="0.25">
      <c r="A3" s="23"/>
      <c r="B3" s="23"/>
      <c r="C3" s="23"/>
      <c r="D3" s="23"/>
      <c r="F3" s="2"/>
      <c r="G3" s="23" t="s">
        <v>12</v>
      </c>
    </row>
    <row r="4" spans="1:13" ht="15.75" customHeight="1" x14ac:dyDescent="0.25">
      <c r="A4" s="16"/>
      <c r="B4" s="16"/>
      <c r="C4" s="16"/>
      <c r="D4" s="16"/>
      <c r="E4" s="16"/>
      <c r="F4" s="2"/>
    </row>
    <row r="5" spans="1:13" ht="55.5" customHeight="1" x14ac:dyDescent="0.25">
      <c r="A5" s="33" t="s">
        <v>13</v>
      </c>
      <c r="B5" s="33"/>
      <c r="C5" s="33"/>
      <c r="D5" s="33"/>
      <c r="E5" s="33"/>
      <c r="F5" s="33"/>
      <c r="G5" s="33"/>
    </row>
    <row r="6" spans="1:13" ht="30" customHeight="1" x14ac:dyDescent="0.25">
      <c r="B6" s="24"/>
      <c r="C6" s="24" t="s">
        <v>8</v>
      </c>
      <c r="D6" s="24"/>
      <c r="E6" s="24"/>
      <c r="F6" s="3"/>
    </row>
    <row r="7" spans="1:13" ht="56.25" customHeight="1" x14ac:dyDescent="0.25">
      <c r="A7" s="18" t="s">
        <v>2</v>
      </c>
      <c r="B7" s="18" t="s">
        <v>6</v>
      </c>
      <c r="C7" s="18" t="s">
        <v>3</v>
      </c>
      <c r="D7" s="18" t="s">
        <v>7</v>
      </c>
      <c r="E7" s="18" t="s">
        <v>4</v>
      </c>
      <c r="F7" s="34" t="s">
        <v>9</v>
      </c>
      <c r="G7" s="35"/>
    </row>
    <row r="8" spans="1:13" ht="18.75" x14ac:dyDescent="0.25">
      <c r="A8" s="8">
        <v>1</v>
      </c>
      <c r="B8" s="8">
        <v>390520</v>
      </c>
      <c r="C8" s="9" t="s">
        <v>17</v>
      </c>
      <c r="D8" s="10">
        <v>292996</v>
      </c>
      <c r="E8" s="11">
        <v>956537.8</v>
      </c>
      <c r="F8" s="20">
        <v>10</v>
      </c>
      <c r="G8" s="21">
        <v>459</v>
      </c>
      <c r="H8" s="28">
        <f>E8/E16*E10</f>
        <v>404.24412856373499</v>
      </c>
      <c r="I8" s="6"/>
      <c r="J8" s="36"/>
      <c r="K8" s="36"/>
      <c r="L8" s="36"/>
      <c r="M8" s="36"/>
    </row>
    <row r="9" spans="1:13" ht="18.75" x14ac:dyDescent="0.25">
      <c r="A9" s="8">
        <v>2</v>
      </c>
      <c r="B9" s="17">
        <v>391790</v>
      </c>
      <c r="C9" s="9" t="s">
        <v>14</v>
      </c>
      <c r="D9" s="10">
        <v>0</v>
      </c>
      <c r="E9" s="11">
        <v>0</v>
      </c>
      <c r="F9" s="20">
        <v>0</v>
      </c>
      <c r="G9" s="21">
        <v>0</v>
      </c>
      <c r="H9" s="4"/>
      <c r="I9" s="5"/>
      <c r="M9" s="6"/>
    </row>
    <row r="10" spans="1:13" ht="18.75" x14ac:dyDescent="0.25">
      <c r="A10" s="8">
        <v>3</v>
      </c>
      <c r="B10" s="17">
        <v>391983</v>
      </c>
      <c r="C10" s="9" t="s">
        <v>5</v>
      </c>
      <c r="D10" s="10">
        <v>0</v>
      </c>
      <c r="E10" s="11">
        <v>406.8</v>
      </c>
      <c r="F10" s="20">
        <v>0</v>
      </c>
      <c r="G10" s="21">
        <v>0</v>
      </c>
      <c r="H10" s="4"/>
      <c r="I10" s="5"/>
      <c r="M10" s="6"/>
    </row>
    <row r="11" spans="1:13" ht="18.75" x14ac:dyDescent="0.25">
      <c r="A11" s="8">
        <v>4</v>
      </c>
      <c r="B11" s="27">
        <v>390005</v>
      </c>
      <c r="C11" s="9" t="s">
        <v>15</v>
      </c>
      <c r="D11" s="10">
        <v>0</v>
      </c>
      <c r="E11" s="11">
        <v>0</v>
      </c>
      <c r="F11" s="20">
        <v>0</v>
      </c>
      <c r="G11" s="21">
        <v>0</v>
      </c>
      <c r="H11" s="4"/>
      <c r="I11" s="5"/>
      <c r="M11" s="6"/>
    </row>
    <row r="12" spans="1:13" ht="18.75" x14ac:dyDescent="0.25">
      <c r="A12" s="8">
        <v>5</v>
      </c>
      <c r="B12" s="8">
        <v>392270</v>
      </c>
      <c r="C12" s="9" t="s">
        <v>16</v>
      </c>
      <c r="D12" s="10">
        <v>1728</v>
      </c>
      <c r="E12" s="11">
        <v>5641</v>
      </c>
      <c r="F12" s="20">
        <v>0</v>
      </c>
      <c r="G12" s="21">
        <v>0</v>
      </c>
      <c r="H12" s="19">
        <f>E12/E16*E10</f>
        <v>2.3839529700007973</v>
      </c>
      <c r="I12" s="5"/>
      <c r="M12" s="7"/>
    </row>
    <row r="13" spans="1:13" ht="18.75" x14ac:dyDescent="0.25">
      <c r="A13" s="8"/>
      <c r="B13" s="8"/>
      <c r="C13" s="9" t="s">
        <v>0</v>
      </c>
      <c r="D13" s="12">
        <v>4665</v>
      </c>
      <c r="E13" s="11">
        <v>22074.9</v>
      </c>
      <c r="F13" s="25">
        <v>0</v>
      </c>
      <c r="G13" s="21">
        <v>0</v>
      </c>
    </row>
    <row r="14" spans="1:13" ht="19.5" customHeight="1" x14ac:dyDescent="0.25">
      <c r="A14" s="8"/>
      <c r="B14" s="8"/>
      <c r="C14" s="13" t="s">
        <v>1</v>
      </c>
      <c r="D14" s="14">
        <f>SUM(D8:D13)</f>
        <v>299389</v>
      </c>
      <c r="E14" s="15">
        <f>SUM(E8:E13)</f>
        <v>984660.50000000012</v>
      </c>
      <c r="F14" s="14">
        <f>SUM(F8:F13)</f>
        <v>10</v>
      </c>
      <c r="G14" s="15">
        <f>SUM(G8:G13)</f>
        <v>459</v>
      </c>
    </row>
    <row r="15" spans="1:13" x14ac:dyDescent="0.25">
      <c r="D15" s="22"/>
      <c r="E15" s="19"/>
    </row>
    <row r="16" spans="1:13" x14ac:dyDescent="0.25">
      <c r="D16" s="22">
        <f>D14-D13</f>
        <v>294724</v>
      </c>
      <c r="E16" s="26">
        <f>E14-E13</f>
        <v>962585.60000000009</v>
      </c>
    </row>
  </sheetData>
  <sortState xmlns:xlrd2="http://schemas.microsoft.com/office/spreadsheetml/2017/richdata2" ref="A9:M13">
    <sortCondition ref="A9:A13"/>
  </sortState>
  <mergeCells count="3">
    <mergeCell ref="J8:M8"/>
    <mergeCell ref="F7:G7"/>
    <mergeCell ref="A5:G5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СМП БП</vt:lpstr>
      <vt:lpstr>СМП БП_план</vt:lpstr>
      <vt:lpstr>'СМП БП'!Область_печати</vt:lpstr>
      <vt:lpstr>'СМП БП_план'!Область_печати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2024-03-01T14:19:02Z</cp:lastPrinted>
  <dcterms:created xsi:type="dcterms:W3CDTF">2019-08-02T06:40:24Z</dcterms:created>
  <dcterms:modified xsi:type="dcterms:W3CDTF">2024-03-04T11:03:36Z</dcterms:modified>
</cp:coreProperties>
</file>